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35" tabRatio="699" activeTab="0"/>
  </bookViews>
  <sheets>
    <sheet name="budynki" sheetId="1" r:id="rId1"/>
    <sheet name="pozostałe śr_ trwał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<sst xmlns="http://schemas.openxmlformats.org/spreadsheetml/2006/main" count="142" uniqueCount="96">
  <si>
    <t>Wykaz budynków i budowli do ubezpieczenia od ognia i innych żywiołów</t>
  </si>
  <si>
    <t>Szkoła Podstawowa w Płośnicy ul. Lipowa 5, 13-206 Płośnica</t>
  </si>
  <si>
    <t>Lp.</t>
  </si>
  <si>
    <t>Nazwa budynku, adres</t>
  </si>
  <si>
    <t>Rok budowy</t>
  </si>
  <si>
    <t>Wartość odtworzeniowa</t>
  </si>
  <si>
    <t>Materiał budowy ścian, więźby dachowej i konstrukcji dachu</t>
  </si>
  <si>
    <t>Zabezpieczenia  przeciwpożarowe i przeciwkradzieżowe</t>
  </si>
  <si>
    <t>1.</t>
  </si>
  <si>
    <t>Szkoła podstawowa w Płośnicy</t>
  </si>
  <si>
    <t>Cegła, beton , drewno, kryty blachodachówką</t>
  </si>
  <si>
    <t>Zabezpieczenia p.p. Zgodnie z przepisami pożarowymi monitoring, alarm</t>
  </si>
  <si>
    <t>2.</t>
  </si>
  <si>
    <t>Sala sportowa przy szkole</t>
  </si>
  <si>
    <t>3.</t>
  </si>
  <si>
    <t>Plac zabaw</t>
  </si>
  <si>
    <t>Razem:</t>
  </si>
  <si>
    <t xml:space="preserve"> </t>
  </si>
  <si>
    <t>l.p. 3 – wartość księgowa brutto</t>
  </si>
  <si>
    <t>Wartość pozostałych środków trwałych i wyposażenia</t>
  </si>
  <si>
    <t>Księgozbiór</t>
  </si>
  <si>
    <t>do ubezpieczenia od wszystkich ryzyk</t>
  </si>
  <si>
    <t>lp.</t>
  </si>
  <si>
    <t>Nazwa sprzętu, model</t>
  </si>
  <si>
    <t>Rok produkcji</t>
  </si>
  <si>
    <t>Wartość księgowa brutto  (wartość początkowa)</t>
  </si>
  <si>
    <t xml:space="preserve">tablica interaktywna qomo </t>
  </si>
  <si>
    <t>projektor vivitek+ekran</t>
  </si>
  <si>
    <t>Konica minolta a3</t>
  </si>
  <si>
    <t>4.</t>
  </si>
  <si>
    <t>konsola xbox390 500gb</t>
  </si>
  <si>
    <t>5.</t>
  </si>
  <si>
    <t>projektor mathmos</t>
  </si>
  <si>
    <t>6.</t>
  </si>
  <si>
    <t>7.</t>
  </si>
  <si>
    <t>8.</t>
  </si>
  <si>
    <t>9.</t>
  </si>
  <si>
    <t>10.</t>
  </si>
  <si>
    <t>Pomoc dydaktyczna rozgwieżdżone niebo</t>
  </si>
  <si>
    <t>11.</t>
  </si>
  <si>
    <t>12.</t>
  </si>
  <si>
    <t>Urządzenie wielofunkcyjne HP Adventage 4615</t>
  </si>
  <si>
    <t>13.</t>
  </si>
  <si>
    <t>notebook lenovo g-50</t>
  </si>
  <si>
    <t>Note Toshiba</t>
  </si>
  <si>
    <t>Notebook Lenovo</t>
  </si>
  <si>
    <t>14.</t>
  </si>
  <si>
    <t>drukarka HP Laserjet</t>
  </si>
  <si>
    <t>15.</t>
  </si>
  <si>
    <t>tablica interaktywna Myboard</t>
  </si>
  <si>
    <t>16.</t>
  </si>
  <si>
    <t>projektor EPSON</t>
  </si>
  <si>
    <t>17.</t>
  </si>
  <si>
    <t>laptop Dell Inspiron</t>
  </si>
  <si>
    <t>projektor Optoma X305ST</t>
  </si>
  <si>
    <t>18.</t>
  </si>
  <si>
    <t>19.</t>
  </si>
  <si>
    <t>monitor PHILIPS</t>
  </si>
  <si>
    <t>20.</t>
  </si>
  <si>
    <t>21.</t>
  </si>
  <si>
    <t>22.</t>
  </si>
  <si>
    <t>23.</t>
  </si>
  <si>
    <t>mixer SMX</t>
  </si>
  <si>
    <t>notebook ASUS</t>
  </si>
  <si>
    <t>24.</t>
  </si>
  <si>
    <t xml:space="preserve">Urządzenie wielofunkcyjne HP </t>
  </si>
  <si>
    <t>25.</t>
  </si>
  <si>
    <t>26.</t>
  </si>
  <si>
    <t>28.</t>
  </si>
  <si>
    <t>29.</t>
  </si>
  <si>
    <t>30.</t>
  </si>
  <si>
    <t>monitor Avtek</t>
  </si>
  <si>
    <t>tablica interaktywna Avtek</t>
  </si>
  <si>
    <t>aparat Kodak</t>
  </si>
  <si>
    <t>wizualizer Lumens</t>
  </si>
  <si>
    <t>projektor Sony</t>
  </si>
  <si>
    <t>głośniki</t>
  </si>
  <si>
    <t>notebook Lenovo</t>
  </si>
  <si>
    <t>EduSensus - Logopedia</t>
  </si>
  <si>
    <t>notebook Lenovo - 15 szt.</t>
  </si>
  <si>
    <t>urządzenie wielofunkcyjne OKI</t>
  </si>
  <si>
    <t>Liczba pracowników w jednostce: 28</t>
  </si>
  <si>
    <t>Załącznik nr 6A</t>
  </si>
  <si>
    <r>
      <t>Powierzchnia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</si>
  <si>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Okres ubezpieczenia: 01.03.2018 – 28.02.2021</t>
  </si>
  <si>
    <r>
      <t>Łączna wartość 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</si>
  <si>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REGON: 000242743, NIP 5711712128</t>
  </si>
  <si>
    <t>Załącznik nr 6B</t>
  </si>
  <si>
    <t>Załącznik nr 6C</t>
  </si>
  <si>
    <t xml:space="preserve">1. Za sprzęt elektroniczny przyjmuje się komputery, cantale telefoniczne, faxy itp. </t>
  </si>
  <si>
    <t xml:space="preserve">nie starszy niż 5 letni (wyprodukowany w roku 2013 i latach następnych) </t>
  </si>
  <si>
    <t>2. Za sprzęt elektroniczny przenośny przyjmuje się komputery (laptopy), kamery video itp. Sprzęt</t>
  </si>
  <si>
    <t xml:space="preserve">nie starszy niż 5 letni (wyprodukowany w roku 2013) </t>
  </si>
  <si>
    <t>Wykaz sprzętu elektronicznego</t>
  </si>
  <si>
    <t>-</t>
  </si>
  <si>
    <t>27.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</si>
</sst>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&quot; zł&quot;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2" fillId="3" borderId="0" applyNumberFormat="0" applyBorder="0" applyAlignment="0" applyProtection="0"/>
    <xf numFmtId="0" fontId="1" fillId="4" borderId="0" applyNumberFormat="0" applyBorder="0" applyAlignment="0" applyProtection="0"/>
    <xf numFmtId="0" fontId="22" fillId="5" borderId="0" applyNumberFormat="0" applyBorder="0" applyAlignment="0" applyProtection="0"/>
    <xf numFmtId="0" fontId="1" fillId="6" borderId="0" applyNumberFormat="0" applyBorder="0" applyAlignment="0" applyProtection="0"/>
    <xf numFmtId="0" fontId="22" fillId="7" borderId="0" applyNumberFormat="0" applyBorder="0" applyAlignment="0" applyProtection="0"/>
    <xf numFmtId="0" fontId="1" fillId="8" borderId="0" applyNumberFormat="0" applyBorder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22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8" borderId="0" applyNumberFormat="0" applyBorder="0" applyAlignment="0" applyProtection="0"/>
    <xf numFmtId="0" fontId="22" fillId="20" borderId="0" applyNumberFormat="0" applyBorder="0" applyAlignment="0" applyProtection="0"/>
    <xf numFmtId="0" fontId="1" fillId="14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16" borderId="0" applyNumberFormat="0" applyBorder="0" applyAlignment="0" applyProtection="0"/>
    <xf numFmtId="0" fontId="23" fillId="26" borderId="0" applyNumberFormat="0" applyBorder="0" applyAlignment="0" applyProtection="0"/>
    <xf numFmtId="0" fontId="2" fillId="18" borderId="0" applyNumberFormat="0" applyBorder="0" applyAlignment="0" applyProtection="0"/>
    <xf numFmtId="0" fontId="23" fillId="27" borderId="0" applyNumberFormat="0" applyBorder="0" applyAlignment="0" applyProtection="0"/>
    <xf numFmtId="0" fontId="2" fillId="28" borderId="0" applyNumberFormat="0" applyBorder="0" applyAlignment="0" applyProtection="0"/>
    <xf numFmtId="0" fontId="23" fillId="29" borderId="0" applyNumberFormat="0" applyBorder="0" applyAlignment="0" applyProtection="0"/>
    <xf numFmtId="0" fontId="2" fillId="30" borderId="0" applyNumberFormat="0" applyBorder="0" applyAlignment="0" applyProtection="0"/>
    <xf numFmtId="0" fontId="23" fillId="31" borderId="0" applyNumberFormat="0" applyBorder="0" applyAlignment="0" applyProtection="0"/>
    <xf numFmtId="0" fontId="2" fillId="32" borderId="0" applyNumberFormat="0" applyBorder="0" applyAlignment="0" applyProtection="0"/>
    <xf numFmtId="0" fontId="2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24" fillId="3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25" fillId="42" borderId="0" applyNumberFormat="0" applyBorder="0" applyAlignment="0" applyProtection="0"/>
    <xf numFmtId="0" fontId="12" fillId="38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4" borderId="0" applyNumberFormat="0" applyBorder="0" applyAlignment="0" applyProtection="0"/>
    <xf numFmtId="0" fontId="26" fillId="4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/>
    </xf>
    <xf numFmtId="164" fontId="0" fillId="0" borderId="10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19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164" fontId="0" fillId="0" borderId="13" xfId="0" applyNumberFormat="1" applyFont="1" applyBorder="1" applyAlignment="1">
      <alignment horizontal="right" vertical="center" wrapText="1"/>
    </xf>
    <xf numFmtId="164" fontId="27" fillId="0" borderId="13" xfId="0" applyNumberFormat="1" applyFont="1" applyBorder="1" applyAlignment="1">
      <alignment horizontal="right" vertical="center" wrapText="1"/>
    </xf>
    <xf numFmtId="165" fontId="19" fillId="0" borderId="14" xfId="0" applyNumberFormat="1" applyFont="1" applyBorder="1" applyAlignment="1">
      <alignment/>
    </xf>
    <xf numFmtId="49" fontId="0" fillId="0" borderId="13" xfId="0" applyNumberFormat="1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164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 horizontal="left" vertical="center"/>
    </xf>
    <xf numFmtId="0" fontId="0" fillId="0" borderId="10" xfId="0" applyFont="1" applyBorder="1" applyAlignment="1" quotePrefix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45" borderId="10" xfId="0" applyFont="1" applyFill="1" applyBorder="1" applyAlignment="1">
      <alignment horizontal="center" vertical="center" wrapText="1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4.140625" style="2" customWidth="1"/>
    <col min="2" max="2" width="18.7109375" style="2" customWidth="1"/>
    <col min="3" max="3" width="9.00390625" style="2" customWidth="1"/>
    <col min="4" max="4" width="13.7109375" style="2" customWidth="1"/>
    <col min="5" max="5" width="16.421875" style="2" customWidth="1"/>
    <col min="6" max="6" width="20.00390625" style="2" customWidth="1"/>
    <col min="7" max="7" width="24.421875" style="2" customWidth="1"/>
    <col min="8" max="16384" width="9.00390625" style="2" customWidth="1"/>
  </cols>
  <sheetData>
    <row r="1" spans="1:7" ht="12.75">
      <c r="A1" s="1" t="s">
        <v>84</v>
      </c>
      <c r="G1" s="3" t="s">
        <v>82</v>
      </c>
    </row>
    <row r="3" spans="1:7" ht="12.75">
      <c r="A3" s="31" t="s">
        <v>0</v>
      </c>
      <c r="B3" s="31"/>
      <c r="C3" s="31"/>
      <c r="D3" s="31"/>
      <c r="E3" s="31"/>
      <c r="F3" s="31"/>
      <c r="G3" s="31"/>
    </row>
    <row r="4" spans="1:7" ht="12.75">
      <c r="A4" s="31" t="s">
        <v>1</v>
      </c>
      <c r="B4" s="31"/>
      <c r="C4" s="31"/>
      <c r="D4" s="31"/>
      <c r="E4" s="31"/>
      <c r="F4" s="31"/>
      <c r="G4" s="31"/>
    </row>
    <row r="5" spans="1:7" ht="12.75">
      <c r="A5" s="31" t="s">
        <v>86</v>
      </c>
      <c r="B5" s="31"/>
      <c r="C5" s="31"/>
      <c r="D5" s="31"/>
      <c r="E5" s="31"/>
      <c r="F5" s="31"/>
      <c r="G5" s="31"/>
    </row>
    <row r="8" spans="1:7" ht="51">
      <c r="A8" s="5" t="s">
        <v>2</v>
      </c>
      <c r="B8" s="5" t="s">
        <v>3</v>
      </c>
      <c r="C8" s="5" t="s">
        <v>4</v>
      </c>
      <c r="D8" s="5" t="s">
        <v>83</v>
      </c>
      <c r="E8" s="5" t="s">
        <v>5</v>
      </c>
      <c r="F8" s="5" t="s">
        <v>6</v>
      </c>
      <c r="G8" s="5" t="s">
        <v>7</v>
      </c>
    </row>
    <row r="9" spans="1:7" ht="51">
      <c r="A9" s="6" t="s">
        <v>8</v>
      </c>
      <c r="B9" s="6" t="s">
        <v>9</v>
      </c>
      <c r="C9" s="6">
        <v>2004</v>
      </c>
      <c r="D9" s="6">
        <v>2802</v>
      </c>
      <c r="E9" s="11">
        <f>D9*2800</f>
        <v>7845600</v>
      </c>
      <c r="F9" s="7" t="s">
        <v>10</v>
      </c>
      <c r="G9" s="8" t="s">
        <v>11</v>
      </c>
    </row>
    <row r="10" spans="1:7" ht="51">
      <c r="A10" s="6" t="s">
        <v>12</v>
      </c>
      <c r="B10" s="6" t="s">
        <v>13</v>
      </c>
      <c r="C10" s="6">
        <v>2004</v>
      </c>
      <c r="D10" s="6">
        <v>673</v>
      </c>
      <c r="E10" s="11">
        <f>D10*3500</f>
        <v>2355500</v>
      </c>
      <c r="F10" s="7" t="s">
        <v>10</v>
      </c>
      <c r="G10" s="8" t="s">
        <v>11</v>
      </c>
    </row>
    <row r="11" spans="1:7" ht="12.75">
      <c r="A11" s="6" t="s">
        <v>14</v>
      </c>
      <c r="B11" s="6" t="s">
        <v>15</v>
      </c>
      <c r="C11" s="37"/>
      <c r="D11" s="30" t="s">
        <v>94</v>
      </c>
      <c r="E11" s="11">
        <v>129205.95</v>
      </c>
      <c r="F11" s="7"/>
      <c r="G11" s="8"/>
    </row>
    <row r="12" spans="4:6" ht="12.75">
      <c r="D12" s="3" t="s">
        <v>16</v>
      </c>
      <c r="E12" s="9">
        <f>SUM(E9:E11)</f>
        <v>10330305.95</v>
      </c>
      <c r="F12" s="10"/>
    </row>
    <row r="13" ht="12.75">
      <c r="F13" s="2" t="s">
        <v>17</v>
      </c>
    </row>
    <row r="14" ht="12.75">
      <c r="A14" s="2" t="s">
        <v>18</v>
      </c>
    </row>
    <row r="16" spans="1:2" ht="12.75">
      <c r="A16" s="1" t="s">
        <v>81</v>
      </c>
      <c r="B16" s="1"/>
    </row>
    <row r="17" ht="12" customHeight="1"/>
    <row r="18" ht="12.75">
      <c r="B18" s="2" t="s">
        <v>17</v>
      </c>
    </row>
  </sheetData>
  <sheetProtection selectLockedCells="1" selectUnlockedCells="1"/>
  <mergeCells count="3">
    <mergeCell ref="A3:G3"/>
    <mergeCell ref="A4:G4"/>
    <mergeCell ref="A5:G5"/>
  </mergeCells>
  <printOptions horizontalCentered="1" verticalCentered="1"/>
  <pageMargins left="0.4201388888888889" right="0.27569444444444446" top="0.9840277777777777" bottom="0.5097222222222222" header="0.5118055555555555" footer="0.5118055555555555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52.8515625" style="2" customWidth="1"/>
    <col min="2" max="2" width="25.7109375" style="2" customWidth="1"/>
    <col min="3" max="16384" width="9.00390625" style="2" customWidth="1"/>
  </cols>
  <sheetData>
    <row r="1" spans="1:2" ht="12.75">
      <c r="A1" s="1" t="s">
        <v>84</v>
      </c>
      <c r="B1" s="3" t="s">
        <v>87</v>
      </c>
    </row>
    <row r="2" ht="12.75">
      <c r="B2" s="3"/>
    </row>
    <row r="4" spans="1:2" ht="12.75">
      <c r="A4" s="31" t="s">
        <v>19</v>
      </c>
      <c r="B4" s="31"/>
    </row>
    <row r="5" spans="1:8" ht="12.75">
      <c r="A5" s="31" t="s">
        <v>1</v>
      </c>
      <c r="B5" s="31"/>
      <c r="C5" s="4"/>
      <c r="D5" s="4"/>
      <c r="E5" s="4"/>
      <c r="F5" s="4"/>
      <c r="G5" s="4"/>
      <c r="H5" s="4"/>
    </row>
    <row r="6" spans="1:8" ht="12.75">
      <c r="A6" s="31" t="s">
        <v>86</v>
      </c>
      <c r="B6" s="31"/>
      <c r="C6" s="15"/>
      <c r="D6" s="15"/>
      <c r="E6" s="15"/>
      <c r="F6" s="15"/>
      <c r="G6" s="15"/>
      <c r="H6" s="4"/>
    </row>
    <row r="7" spans="1:2" ht="12.75">
      <c r="A7" s="12"/>
      <c r="B7" s="12"/>
    </row>
    <row r="8" spans="1:2" ht="12.75">
      <c r="A8" s="12"/>
      <c r="B8" s="12"/>
    </row>
    <row r="10" spans="1:2" ht="11.25" customHeight="1">
      <c r="A10" s="32" t="s">
        <v>85</v>
      </c>
      <c r="B10" s="33">
        <v>226695.55</v>
      </c>
    </row>
    <row r="11" spans="1:2" ht="45" customHeight="1">
      <c r="A11" s="32"/>
      <c r="B11" s="33"/>
    </row>
    <row r="12" spans="1:2" ht="15.75" customHeight="1">
      <c r="A12" s="13" t="s">
        <v>20</v>
      </c>
      <c r="B12" s="14">
        <v>12600</v>
      </c>
    </row>
    <row r="13" spans="1:2" ht="12.75">
      <c r="A13" s="3" t="s">
        <v>16</v>
      </c>
      <c r="B13" s="9">
        <f>SUM(B10:B12)</f>
        <v>239295.55</v>
      </c>
    </row>
  </sheetData>
  <sheetProtection selectLockedCells="1" selectUnlockedCells="1"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44">
      <selection activeCell="D62" sqref="D62"/>
    </sheetView>
  </sheetViews>
  <sheetFormatPr defaultColWidth="9.00390625" defaultRowHeight="12.75"/>
  <cols>
    <col min="1" max="1" width="5.00390625" style="2" customWidth="1"/>
    <col min="2" max="2" width="39.28125" style="2" customWidth="1"/>
    <col min="3" max="3" width="9.8515625" style="2" customWidth="1"/>
    <col min="4" max="4" width="25.28125" style="2" customWidth="1"/>
    <col min="5" max="16384" width="9.00390625" style="2" customWidth="1"/>
  </cols>
  <sheetData>
    <row r="1" spans="1:4" ht="12.75">
      <c r="A1" s="1" t="s">
        <v>84</v>
      </c>
      <c r="D1" s="3" t="s">
        <v>88</v>
      </c>
    </row>
    <row r="2" ht="12.75">
      <c r="B2" s="3"/>
    </row>
    <row r="4" spans="1:4" ht="12.75">
      <c r="A4" s="31" t="s">
        <v>93</v>
      </c>
      <c r="B4" s="31"/>
      <c r="C4" s="31"/>
      <c r="D4" s="31"/>
    </row>
    <row r="5" spans="1:4" ht="12.75">
      <c r="A5" s="31" t="s">
        <v>21</v>
      </c>
      <c r="B5" s="31"/>
      <c r="C5" s="31"/>
      <c r="D5" s="31"/>
    </row>
    <row r="6" spans="1:8" ht="12.75">
      <c r="A6" s="35" t="s">
        <v>1</v>
      </c>
      <c r="B6" s="35"/>
      <c r="C6" s="35"/>
      <c r="D6" s="35"/>
      <c r="E6" s="4"/>
      <c r="F6" s="4"/>
      <c r="G6" s="4"/>
      <c r="H6" s="4"/>
    </row>
    <row r="7" spans="1:8" ht="12.75">
      <c r="A7" s="31" t="s">
        <v>86</v>
      </c>
      <c r="B7" s="31"/>
      <c r="C7" s="31"/>
      <c r="D7" s="31"/>
      <c r="E7" s="4"/>
      <c r="F7" s="4"/>
      <c r="G7" s="4"/>
      <c r="H7" s="4"/>
    </row>
    <row r="8" spans="1:4" ht="12.75">
      <c r="A8" s="12"/>
      <c r="B8" s="12"/>
      <c r="C8" s="12"/>
      <c r="D8" s="12"/>
    </row>
    <row r="9" spans="1:4" ht="15.75" customHeight="1">
      <c r="A9" s="36" t="s">
        <v>89</v>
      </c>
      <c r="B9" s="36"/>
      <c r="C9" s="36"/>
      <c r="D9" s="36"/>
    </row>
    <row r="10" spans="1:4" ht="12.75" customHeight="1">
      <c r="A10" s="36" t="s">
        <v>90</v>
      </c>
      <c r="B10" s="36"/>
      <c r="C10" s="36"/>
      <c r="D10" s="36"/>
    </row>
    <row r="11" spans="1:4" ht="12.75">
      <c r="A11" s="16"/>
      <c r="B11" s="16"/>
      <c r="C11" s="16"/>
      <c r="D11" s="16"/>
    </row>
    <row r="12" spans="1:4" ht="33.75" customHeight="1">
      <c r="A12" s="19" t="s">
        <v>22</v>
      </c>
      <c r="B12" s="19" t="s">
        <v>23</v>
      </c>
      <c r="C12" s="19" t="s">
        <v>24</v>
      </c>
      <c r="D12" s="19" t="s">
        <v>25</v>
      </c>
    </row>
    <row r="13" spans="1:4" ht="12.75">
      <c r="A13" s="20" t="s">
        <v>8</v>
      </c>
      <c r="B13" s="21" t="s">
        <v>26</v>
      </c>
      <c r="C13" s="20">
        <v>2014</v>
      </c>
      <c r="D13" s="22">
        <v>5999.99</v>
      </c>
    </row>
    <row r="14" spans="1:4" ht="12.75">
      <c r="A14" s="20" t="s">
        <v>12</v>
      </c>
      <c r="B14" s="21" t="s">
        <v>27</v>
      </c>
      <c r="C14" s="20">
        <v>2014</v>
      </c>
      <c r="D14" s="22">
        <v>3282.87</v>
      </c>
    </row>
    <row r="15" spans="1:4" ht="12.75">
      <c r="A15" s="20" t="s">
        <v>14</v>
      </c>
      <c r="B15" s="21" t="s">
        <v>28</v>
      </c>
      <c r="C15" s="20">
        <v>2014</v>
      </c>
      <c r="D15" s="22">
        <v>3191.75</v>
      </c>
    </row>
    <row r="16" spans="1:4" ht="12.75">
      <c r="A16" s="20" t="s">
        <v>29</v>
      </c>
      <c r="B16" s="21" t="s">
        <v>30</v>
      </c>
      <c r="C16" s="20">
        <v>2014</v>
      </c>
      <c r="D16" s="22">
        <v>1070.1</v>
      </c>
    </row>
    <row r="17" spans="1:4" ht="12.75">
      <c r="A17" s="20" t="s">
        <v>31</v>
      </c>
      <c r="B17" s="21" t="s">
        <v>32</v>
      </c>
      <c r="C17" s="20">
        <v>2014</v>
      </c>
      <c r="D17" s="22">
        <v>1321.02</v>
      </c>
    </row>
    <row r="18" spans="1:4" ht="12.75">
      <c r="A18" s="20" t="s">
        <v>33</v>
      </c>
      <c r="B18" s="21" t="s">
        <v>26</v>
      </c>
      <c r="C18" s="20">
        <v>2014</v>
      </c>
      <c r="D18" s="22">
        <v>5999.99</v>
      </c>
    </row>
    <row r="19" spans="1:4" ht="12.75">
      <c r="A19" s="20" t="s">
        <v>34</v>
      </c>
      <c r="B19" s="21" t="s">
        <v>27</v>
      </c>
      <c r="C19" s="20">
        <v>2014</v>
      </c>
      <c r="D19" s="22">
        <v>3282.87</v>
      </c>
    </row>
    <row r="20" spans="1:7" ht="12.75">
      <c r="A20" s="20" t="s">
        <v>35</v>
      </c>
      <c r="B20" s="25" t="s">
        <v>30</v>
      </c>
      <c r="C20" s="20">
        <v>2014</v>
      </c>
      <c r="D20" s="22">
        <v>1070.1</v>
      </c>
      <c r="G20" s="17"/>
    </row>
    <row r="21" spans="1:4" ht="12.75">
      <c r="A21" s="20" t="s">
        <v>36</v>
      </c>
      <c r="B21" s="21" t="s">
        <v>32</v>
      </c>
      <c r="C21" s="20">
        <v>2014</v>
      </c>
      <c r="D21" s="22">
        <v>1321.02</v>
      </c>
    </row>
    <row r="22" spans="1:4" ht="12.75">
      <c r="A22" s="20" t="s">
        <v>37</v>
      </c>
      <c r="B22" s="26" t="s">
        <v>38</v>
      </c>
      <c r="C22" s="27">
        <v>2014</v>
      </c>
      <c r="D22" s="28">
        <v>2099.61</v>
      </c>
    </row>
    <row r="23" spans="1:4" ht="12.75">
      <c r="A23" s="20" t="s">
        <v>40</v>
      </c>
      <c r="B23" s="26" t="s">
        <v>41</v>
      </c>
      <c r="C23" s="27">
        <v>2013</v>
      </c>
      <c r="D23" s="28">
        <v>450</v>
      </c>
    </row>
    <row r="24" spans="1:4" ht="12.75">
      <c r="A24" s="20" t="s">
        <v>42</v>
      </c>
      <c r="B24" s="26" t="s">
        <v>41</v>
      </c>
      <c r="C24" s="27">
        <v>2013</v>
      </c>
      <c r="D24" s="28">
        <v>450</v>
      </c>
    </row>
    <row r="25" spans="1:4" ht="12.75">
      <c r="A25" s="20" t="s">
        <v>46</v>
      </c>
      <c r="B25" s="26" t="s">
        <v>47</v>
      </c>
      <c r="C25" s="27">
        <v>2014</v>
      </c>
      <c r="D25" s="28">
        <v>353</v>
      </c>
    </row>
    <row r="26" spans="1:4" ht="12.75">
      <c r="A26" s="20" t="s">
        <v>48</v>
      </c>
      <c r="B26" s="26" t="s">
        <v>49</v>
      </c>
      <c r="C26" s="27">
        <v>2015</v>
      </c>
      <c r="D26" s="28">
        <v>3090</v>
      </c>
    </row>
    <row r="27" spans="1:4" ht="12.75">
      <c r="A27" s="20" t="s">
        <v>50</v>
      </c>
      <c r="B27" s="26" t="s">
        <v>51</v>
      </c>
      <c r="C27" s="27">
        <v>2016</v>
      </c>
      <c r="D27" s="28">
        <v>2690</v>
      </c>
    </row>
    <row r="28" spans="1:5" ht="12.75">
      <c r="A28" s="20" t="s">
        <v>52</v>
      </c>
      <c r="B28" s="26" t="s">
        <v>54</v>
      </c>
      <c r="C28" s="27">
        <v>2016</v>
      </c>
      <c r="D28" s="28">
        <v>2790</v>
      </c>
      <c r="E28" s="17"/>
    </row>
    <row r="29" spans="1:4" ht="12.75">
      <c r="A29" s="20" t="s">
        <v>55</v>
      </c>
      <c r="B29" s="26" t="s">
        <v>49</v>
      </c>
      <c r="C29" s="27">
        <v>2016</v>
      </c>
      <c r="D29" s="28">
        <v>2963</v>
      </c>
    </row>
    <row r="30" spans="1:4" ht="12.75">
      <c r="A30" s="20" t="s">
        <v>56</v>
      </c>
      <c r="B30" s="26" t="s">
        <v>57</v>
      </c>
      <c r="C30" s="27">
        <v>2016</v>
      </c>
      <c r="D30" s="28">
        <v>379</v>
      </c>
    </row>
    <row r="31" spans="1:4" ht="12.75">
      <c r="A31" s="20" t="s">
        <v>58</v>
      </c>
      <c r="B31" s="29" t="s">
        <v>49</v>
      </c>
      <c r="C31" s="27">
        <v>2016</v>
      </c>
      <c r="D31" s="28">
        <v>2100</v>
      </c>
    </row>
    <row r="32" spans="1:4" ht="12.75">
      <c r="A32" s="20" t="s">
        <v>59</v>
      </c>
      <c r="B32" s="26" t="s">
        <v>54</v>
      </c>
      <c r="C32" s="27">
        <v>2016</v>
      </c>
      <c r="D32" s="28">
        <v>2330</v>
      </c>
    </row>
    <row r="33" spans="1:5" ht="12.75">
      <c r="A33" s="20" t="s">
        <v>60</v>
      </c>
      <c r="B33" s="26" t="s">
        <v>54</v>
      </c>
      <c r="C33" s="27">
        <v>2017</v>
      </c>
      <c r="D33" s="28">
        <v>2644.5</v>
      </c>
      <c r="E33" s="17"/>
    </row>
    <row r="34" spans="1:5" ht="12.75">
      <c r="A34" s="20" t="s">
        <v>61</v>
      </c>
      <c r="B34" s="26" t="s">
        <v>49</v>
      </c>
      <c r="C34" s="27">
        <v>2016</v>
      </c>
      <c r="D34" s="28">
        <v>2127</v>
      </c>
      <c r="E34" s="17"/>
    </row>
    <row r="35" spans="1:5" ht="12.75">
      <c r="A35" s="20" t="s">
        <v>64</v>
      </c>
      <c r="B35" s="26" t="s">
        <v>65</v>
      </c>
      <c r="C35" s="27">
        <v>2013</v>
      </c>
      <c r="D35" s="28">
        <v>553.5</v>
      </c>
      <c r="E35" s="17"/>
    </row>
    <row r="36" spans="1:5" ht="12.75">
      <c r="A36" s="20" t="s">
        <v>66</v>
      </c>
      <c r="B36" s="26" t="s">
        <v>71</v>
      </c>
      <c r="C36" s="27">
        <v>2017</v>
      </c>
      <c r="D36" s="28">
        <v>11530</v>
      </c>
      <c r="E36" s="17"/>
    </row>
    <row r="37" spans="1:5" ht="12.75">
      <c r="A37" s="20" t="s">
        <v>67</v>
      </c>
      <c r="B37" s="26" t="s">
        <v>72</v>
      </c>
      <c r="C37" s="27">
        <v>2017</v>
      </c>
      <c r="D37" s="28">
        <v>3390</v>
      </c>
      <c r="E37" s="17"/>
    </row>
    <row r="38" spans="1:5" ht="12.75">
      <c r="A38" s="20" t="s">
        <v>95</v>
      </c>
      <c r="B38" s="26" t="s">
        <v>74</v>
      </c>
      <c r="C38" s="27">
        <v>2017</v>
      </c>
      <c r="D38" s="28">
        <v>707</v>
      </c>
      <c r="E38" s="17"/>
    </row>
    <row r="39" spans="1:5" ht="12.75">
      <c r="A39" s="20" t="s">
        <v>68</v>
      </c>
      <c r="B39" s="26" t="s">
        <v>75</v>
      </c>
      <c r="C39" s="27">
        <v>2017</v>
      </c>
      <c r="D39" s="28">
        <v>4050</v>
      </c>
      <c r="E39" s="17"/>
    </row>
    <row r="40" spans="1:5" ht="12.75">
      <c r="A40" s="20" t="s">
        <v>69</v>
      </c>
      <c r="B40" s="26" t="s">
        <v>76</v>
      </c>
      <c r="C40" s="27">
        <v>2017</v>
      </c>
      <c r="D40" s="28">
        <v>179</v>
      </c>
      <c r="E40" s="17"/>
    </row>
    <row r="41" spans="1:5" ht="12.75">
      <c r="A41" s="20" t="s">
        <v>70</v>
      </c>
      <c r="B41" s="26" t="s">
        <v>80</v>
      </c>
      <c r="C41" s="27">
        <v>2017</v>
      </c>
      <c r="D41" s="28">
        <v>12105</v>
      </c>
      <c r="E41" s="17"/>
    </row>
    <row r="42" spans="1:4" ht="12.75">
      <c r="A42" s="17"/>
      <c r="B42" s="17"/>
      <c r="C42" s="18" t="s">
        <v>16</v>
      </c>
      <c r="D42" s="24">
        <f>SUM(D13:D41)</f>
        <v>83520.32</v>
      </c>
    </row>
    <row r="43" ht="12.75">
      <c r="B43" s="17"/>
    </row>
    <row r="44" spans="1:4" ht="12.75">
      <c r="A44" s="34" t="s">
        <v>91</v>
      </c>
      <c r="B44" s="34"/>
      <c r="C44" s="34"/>
      <c r="D44" s="34"/>
    </row>
    <row r="45" spans="1:4" ht="12.75">
      <c r="A45" s="34" t="s">
        <v>92</v>
      </c>
      <c r="B45" s="34"/>
      <c r="C45" s="34"/>
      <c r="D45" s="34"/>
    </row>
    <row r="47" spans="1:4" ht="25.5">
      <c r="A47" s="19" t="s">
        <v>22</v>
      </c>
      <c r="B47" s="19" t="s">
        <v>23</v>
      </c>
      <c r="C47" s="19" t="s">
        <v>24</v>
      </c>
      <c r="D47" s="19" t="s">
        <v>25</v>
      </c>
    </row>
    <row r="48" spans="1:4" ht="12.75">
      <c r="A48" s="20" t="s">
        <v>8</v>
      </c>
      <c r="B48" s="21" t="s">
        <v>43</v>
      </c>
      <c r="C48" s="20">
        <v>2014</v>
      </c>
      <c r="D48" s="22">
        <v>2583</v>
      </c>
    </row>
    <row r="49" spans="1:4" ht="12.75">
      <c r="A49" s="20" t="s">
        <v>12</v>
      </c>
      <c r="B49" s="21" t="s">
        <v>43</v>
      </c>
      <c r="C49" s="20">
        <v>2014</v>
      </c>
      <c r="D49" s="23">
        <v>2583</v>
      </c>
    </row>
    <row r="50" spans="1:4" ht="12.75">
      <c r="A50" s="20" t="s">
        <v>14</v>
      </c>
      <c r="B50" s="21" t="s">
        <v>44</v>
      </c>
      <c r="C50" s="20">
        <v>2014</v>
      </c>
      <c r="D50" s="22">
        <v>2000</v>
      </c>
    </row>
    <row r="51" spans="1:4" ht="12.75">
      <c r="A51" s="20" t="s">
        <v>29</v>
      </c>
      <c r="B51" s="21" t="s">
        <v>45</v>
      </c>
      <c r="C51" s="20">
        <v>2013</v>
      </c>
      <c r="D51" s="22">
        <v>2500</v>
      </c>
    </row>
    <row r="52" spans="1:4" ht="12.75">
      <c r="A52" s="20" t="s">
        <v>31</v>
      </c>
      <c r="B52" s="21" t="s">
        <v>53</v>
      </c>
      <c r="C52" s="20">
        <v>2016</v>
      </c>
      <c r="D52" s="22">
        <v>2000</v>
      </c>
    </row>
    <row r="53" spans="1:4" ht="12.75">
      <c r="A53" s="20" t="s">
        <v>33</v>
      </c>
      <c r="B53" s="21" t="s">
        <v>62</v>
      </c>
      <c r="C53" s="20">
        <v>2017</v>
      </c>
      <c r="D53" s="22">
        <v>2020</v>
      </c>
    </row>
    <row r="54" spans="1:4" ht="12.75">
      <c r="A54" s="20" t="s">
        <v>34</v>
      </c>
      <c r="B54" s="21" t="s">
        <v>63</v>
      </c>
      <c r="C54" s="20">
        <v>2017</v>
      </c>
      <c r="D54" s="22">
        <v>1890</v>
      </c>
    </row>
    <row r="55" spans="1:4" ht="12.75">
      <c r="A55" s="20" t="s">
        <v>35</v>
      </c>
      <c r="B55" s="21" t="s">
        <v>63</v>
      </c>
      <c r="C55" s="20">
        <v>2015</v>
      </c>
      <c r="D55" s="22">
        <v>1500</v>
      </c>
    </row>
    <row r="56" spans="1:4" ht="12.75">
      <c r="A56" s="20" t="s">
        <v>36</v>
      </c>
      <c r="B56" s="21" t="s">
        <v>77</v>
      </c>
      <c r="C56" s="20">
        <v>2017</v>
      </c>
      <c r="D56" s="22">
        <v>2165</v>
      </c>
    </row>
    <row r="57" spans="1:4" ht="12.75">
      <c r="A57" s="20" t="s">
        <v>37</v>
      </c>
      <c r="B57" s="21" t="s">
        <v>78</v>
      </c>
      <c r="C57" s="20">
        <v>2017</v>
      </c>
      <c r="D57" s="22">
        <v>3400</v>
      </c>
    </row>
    <row r="58" spans="1:4" ht="12.75">
      <c r="A58" s="20" t="s">
        <v>39</v>
      </c>
      <c r="B58" s="21" t="s">
        <v>73</v>
      </c>
      <c r="C58" s="20">
        <v>2017</v>
      </c>
      <c r="D58" s="22">
        <v>707</v>
      </c>
    </row>
    <row r="59" spans="1:4" ht="12.75">
      <c r="A59" s="20" t="s">
        <v>40</v>
      </c>
      <c r="B59" s="21" t="s">
        <v>77</v>
      </c>
      <c r="C59" s="20">
        <v>2017</v>
      </c>
      <c r="D59" s="22">
        <v>2275</v>
      </c>
    </row>
    <row r="60" spans="1:4" ht="12.75">
      <c r="A60" s="20" t="s">
        <v>42</v>
      </c>
      <c r="B60" s="21" t="s">
        <v>77</v>
      </c>
      <c r="C60" s="20">
        <v>2017</v>
      </c>
      <c r="D60" s="22">
        <v>2275</v>
      </c>
    </row>
    <row r="61" spans="1:4" ht="12.75">
      <c r="A61" s="20" t="s">
        <v>46</v>
      </c>
      <c r="B61" s="21" t="s">
        <v>79</v>
      </c>
      <c r="C61" s="20">
        <v>2017</v>
      </c>
      <c r="D61" s="22">
        <v>26400</v>
      </c>
    </row>
    <row r="62" spans="1:4" ht="12.75">
      <c r="A62" s="17"/>
      <c r="B62" s="17"/>
      <c r="C62" s="18" t="s">
        <v>16</v>
      </c>
      <c r="D62" s="24">
        <f>SUM(D48:D61)</f>
        <v>54298</v>
      </c>
    </row>
  </sheetData>
  <sheetProtection selectLockedCells="1" selectUnlockedCells="1"/>
  <mergeCells count="8">
    <mergeCell ref="A44:D44"/>
    <mergeCell ref="A45:D45"/>
    <mergeCell ref="A4:D4"/>
    <mergeCell ref="A5:D5"/>
    <mergeCell ref="A6:D6"/>
    <mergeCell ref="A7:D7"/>
    <mergeCell ref="A9:D9"/>
    <mergeCell ref="A10:D10"/>
  </mergeCells>
  <printOptions/>
  <pageMargins left="0.7875" right="0.7875" top="1.0527777777777778" bottom="1.0527777777777778" header="0.7875" footer="0.7875"/>
  <pageSetup horizontalDpi="600" verticalDpi="600" orientation="portrait" paperSize="9" scale="80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Tomasz Kozieł</cp:lastModifiedBy>
  <cp:lastPrinted>2018-01-22T13:10:08Z</cp:lastPrinted>
  <dcterms:created xsi:type="dcterms:W3CDTF">2017-12-21T13:12:39Z</dcterms:created>
  <dcterms:modified xsi:type="dcterms:W3CDTF">2018-01-23T08:32:37Z</dcterms:modified>
  <cp:category/>
  <cp:version/>
  <cp:contentType/>
  <cp:contentStatus/>
</cp:coreProperties>
</file>