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695" tabRatio="726" activeTab="2"/>
  </bookViews>
  <sheets>
    <sheet name="budynki" sheetId="1" r:id="rId1"/>
    <sheet name="pozostałe śr_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<sst xmlns="http://schemas.openxmlformats.org/spreadsheetml/2006/main" count="100" uniqueCount="70">
  <si>
    <t>Wykaz budynków i budowli do ubezpieczenia od ognia i innych żywiołów</t>
  </si>
  <si>
    <t>Szkoła Podstawowa Wielki Łęck 92, 13-206 Płośnica</t>
  </si>
  <si>
    <t>Lp.</t>
  </si>
  <si>
    <t>Nazwa budynku, adres</t>
  </si>
  <si>
    <t>Rok budowy</t>
  </si>
  <si>
    <t>Wartość odtworzeniowa</t>
  </si>
  <si>
    <t>Materiał budowy ścian, więźby dachowej i konstrukcji dachu</t>
  </si>
  <si>
    <t>Zabezpieczenia  przeciwpożarowe i przeciwkradzieżowe</t>
  </si>
  <si>
    <t>1.</t>
  </si>
  <si>
    <t>Szkoła podstawowa w Wielkim Łęcku z częścią mieszkalną</t>
  </si>
  <si>
    <t>Cegła, kryty blachodachówką</t>
  </si>
  <si>
    <t>2.</t>
  </si>
  <si>
    <t>Plac zabaw</t>
  </si>
  <si>
    <t>Razem:</t>
  </si>
  <si>
    <t xml:space="preserve"> </t>
  </si>
  <si>
    <t>Wartość pozostałych środków trwałych i wyposażenia</t>
  </si>
  <si>
    <t>Księgozbiór</t>
  </si>
  <si>
    <t>do ubezpieczenia od wszystkich ryzyk</t>
  </si>
  <si>
    <t>lp.</t>
  </si>
  <si>
    <t>Nazwa sprzętu, model</t>
  </si>
  <si>
    <t>Rok produkcji</t>
  </si>
  <si>
    <t>Wartość księgowa brutto  (wartość początkowa)</t>
  </si>
  <si>
    <t>3.</t>
  </si>
  <si>
    <t>4.</t>
  </si>
  <si>
    <t>5.</t>
  </si>
  <si>
    <t>6.</t>
  </si>
  <si>
    <t>7.</t>
  </si>
  <si>
    <t>8.</t>
  </si>
  <si>
    <t>9.</t>
  </si>
  <si>
    <t>10.</t>
  </si>
  <si>
    <t>Tablica interaktywna TT Board Avtek 100 Pro</t>
  </si>
  <si>
    <t>Projektor Vivtek DW 8 82 ST</t>
  </si>
  <si>
    <t xml:space="preserve">Głośniki Logitech Z 333 </t>
  </si>
  <si>
    <t xml:space="preserve">Tablica interaktywna + uchwyt </t>
  </si>
  <si>
    <t>Projektor multimedialny wraz z uchwytem</t>
  </si>
  <si>
    <t>Notebook Lenovo V 110-15ISK i 3 4 GB W 10    ( 2 sztuki)</t>
  </si>
  <si>
    <t>Przenośne zestawy komputerowe laptopy 15 cali + myszka ( 2 sztuki)</t>
  </si>
  <si>
    <t xml:space="preserve">Oprogramowanie logopedyczne </t>
  </si>
  <si>
    <r>
      <t>Powierzchnia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</si>
  <si>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 xml:space="preserve">   REGON: 001157548, NIP 5711712074</t>
  </si>
  <si>
    <t>Zabezpieczenia p.poż. Zgodnie z przepisami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</si>
  <si>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</si>
  <si>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Wykaz sprzętu elektronicznego</t>
  </si>
  <si>
    <t>2. Za sprzęt elektroniczny przenośny przyjmuje się komputery (laptopy), kamery video itp. Sprzęt</t>
  </si>
  <si>
    <t>l.p. 2 – wartość księgowa brutto</t>
  </si>
  <si>
    <t>-</t>
  </si>
  <si>
    <t>Komputer nauczyciela</t>
  </si>
  <si>
    <t>Notebook ucznia +mysz przewodowa szt.14</t>
  </si>
  <si>
    <t>Tablet szt.8</t>
  </si>
  <si>
    <t>Projektor ultrakrótkoogniskowy</t>
  </si>
  <si>
    <t>Tablica interaktywna</t>
  </si>
  <si>
    <t>Notebook Lenovo S145-15API 81UT - 3 sztuki</t>
  </si>
  <si>
    <t>Notebook ASUS VivoBook X512D - 3 sztuki</t>
  </si>
  <si>
    <t>Załącznik nr 5A</t>
  </si>
  <si>
    <t>Załącznik nr 5B</t>
  </si>
  <si>
    <t>Załącznik nr 5C</t>
  </si>
  <si>
    <t>Laptop</t>
  </si>
  <si>
    <t>Liczba pracowników w jednostce: 24</t>
  </si>
  <si>
    <t>Okres ubezpieczenia: 01.03.2021 – 28.02.2022</t>
  </si>
  <si>
    <t>Okres ubezpieczenia: 01.03.2022 – 28.02.2023</t>
  </si>
  <si>
    <t>nie starszy niż 5 letni (wyprodukowany w roku 2017)</t>
  </si>
  <si>
    <t>11.</t>
  </si>
  <si>
    <t>12.</t>
  </si>
  <si>
    <t>13.</t>
  </si>
  <si>
    <t>14.</t>
  </si>
  <si>
    <t xml:space="preserve">nie starszy niż 5 letni (wyprodukowany w roku 2017 i latach następnych) </t>
  </si>
  <si>
    <t>Drukarka SD</t>
  </si>
  <si>
    <t>Aparat fotograficzny Sony RX100 III</t>
  </si>
  <si>
    <t>Laptop Acer TrawelMate P2.5</t>
  </si>
  <si>
    <t xml:space="preserve">1. Za sprzęt elektroniczny przyjmuje się komputery, centrale telefoniczne, faxy itp.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</si>
</sst>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#,##0.00&quot; 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&quot;zł&quot;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2" fillId="3" borderId="0" applyNumberFormat="0" applyBorder="0" applyAlignment="0" applyProtection="0"/>
    <xf numFmtId="0" fontId="1" fillId="4" borderId="0" applyNumberFormat="0" applyBorder="0" applyAlignment="0" applyProtection="0"/>
    <xf numFmtId="0" fontId="22" fillId="5" borderId="0" applyNumberFormat="0" applyBorder="0" applyAlignment="0" applyProtection="0"/>
    <xf numFmtId="0" fontId="1" fillId="6" borderId="0" applyNumberFormat="0" applyBorder="0" applyAlignment="0" applyProtection="0"/>
    <xf numFmtId="0" fontId="22" fillId="7" borderId="0" applyNumberFormat="0" applyBorder="0" applyAlignment="0" applyProtection="0"/>
    <xf numFmtId="0" fontId="1" fillId="8" borderId="0" applyNumberFormat="0" applyBorder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8" borderId="0" applyNumberFormat="0" applyBorder="0" applyAlignment="0" applyProtection="0"/>
    <xf numFmtId="0" fontId="22" fillId="20" borderId="0" applyNumberFormat="0" applyBorder="0" applyAlignment="0" applyProtection="0"/>
    <xf numFmtId="0" fontId="1" fillId="14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16" borderId="0" applyNumberFormat="0" applyBorder="0" applyAlignment="0" applyProtection="0"/>
    <xf numFmtId="0" fontId="23" fillId="26" borderId="0" applyNumberFormat="0" applyBorder="0" applyAlignment="0" applyProtection="0"/>
    <xf numFmtId="0" fontId="2" fillId="18" borderId="0" applyNumberFormat="0" applyBorder="0" applyAlignment="0" applyProtection="0"/>
    <xf numFmtId="0" fontId="23" fillId="27" borderId="0" applyNumberFormat="0" applyBorder="0" applyAlignment="0" applyProtection="0"/>
    <xf numFmtId="0" fontId="2" fillId="28" borderId="0" applyNumberFormat="0" applyBorder="0" applyAlignment="0" applyProtection="0"/>
    <xf numFmtId="0" fontId="23" fillId="29" borderId="0" applyNumberFormat="0" applyBorder="0" applyAlignment="0" applyProtection="0"/>
    <xf numFmtId="0" fontId="2" fillId="30" borderId="0" applyNumberFormat="0" applyBorder="0" applyAlignment="0" applyProtection="0"/>
    <xf numFmtId="0" fontId="23" fillId="31" borderId="0" applyNumberFormat="0" applyBorder="0" applyAlignment="0" applyProtection="0"/>
    <xf numFmtId="0" fontId="2" fillId="32" borderId="0" applyNumberFormat="0" applyBorder="0" applyAlignment="0" applyProtection="0"/>
    <xf numFmtId="0" fontId="2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24" fillId="39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25" fillId="42" borderId="0" applyNumberFormat="0" applyBorder="0" applyAlignment="0" applyProtection="0"/>
    <xf numFmtId="0" fontId="12" fillId="38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4" borderId="0" applyNumberFormat="0" applyBorder="0" applyAlignment="0" applyProtection="0"/>
    <xf numFmtId="0" fontId="26" fillId="4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166" fontId="19" fillId="0" borderId="11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166" fontId="19" fillId="0" borderId="1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167" fontId="19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166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67" fontId="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166" fontId="0" fillId="0" borderId="13" xfId="0" applyNumberFormat="1" applyFont="1" applyBorder="1" applyAlignment="1">
      <alignment horizontal="right" vertical="center" wrapText="1"/>
    </xf>
    <xf numFmtId="167" fontId="19" fillId="0" borderId="11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166" fontId="0" fillId="0" borderId="14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left" vertical="center" wrapText="1"/>
    </xf>
    <xf numFmtId="166" fontId="0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:G16"/>
    </sheetView>
  </sheetViews>
  <sheetFormatPr defaultColWidth="9.00390625" defaultRowHeight="12.75"/>
  <cols>
    <col min="1" max="1" width="4.140625" style="2" customWidth="1"/>
    <col min="2" max="2" width="26.00390625" style="2" customWidth="1"/>
    <col min="3" max="3" width="8.57421875" style="2" customWidth="1"/>
    <col min="4" max="4" width="13.421875" style="2" customWidth="1"/>
    <col min="5" max="5" width="17.140625" style="2" customWidth="1"/>
    <col min="6" max="6" width="18.8515625" style="2" customWidth="1"/>
    <col min="7" max="7" width="22.8515625" style="2" customWidth="1"/>
    <col min="8" max="16384" width="9.00390625" style="2" customWidth="1"/>
  </cols>
  <sheetData>
    <row r="1" spans="1:7" ht="12.75">
      <c r="A1" s="1" t="s">
        <v>58</v>
      </c>
      <c r="G1" s="3" t="s">
        <v>53</v>
      </c>
    </row>
    <row r="3" spans="1:7" ht="12.75">
      <c r="A3" s="34" t="s">
        <v>0</v>
      </c>
      <c r="B3" s="34"/>
      <c r="C3" s="34"/>
      <c r="D3" s="34"/>
      <c r="E3" s="34"/>
      <c r="F3" s="34"/>
      <c r="G3" s="34"/>
    </row>
    <row r="4" spans="1:7" ht="12.75">
      <c r="A4" s="34" t="s">
        <v>1</v>
      </c>
      <c r="B4" s="34"/>
      <c r="C4" s="34"/>
      <c r="D4" s="34"/>
      <c r="E4" s="34"/>
      <c r="F4" s="34"/>
      <c r="G4" s="34"/>
    </row>
    <row r="5" spans="1:7" ht="12.75">
      <c r="A5" s="34" t="s">
        <v>39</v>
      </c>
      <c r="B5" s="34"/>
      <c r="C5" s="34"/>
      <c r="D5" s="34"/>
      <c r="E5" s="34"/>
      <c r="F5" s="34"/>
      <c r="G5" s="34"/>
    </row>
    <row r="8" spans="1:7" ht="54" customHeight="1">
      <c r="A8" s="5" t="s">
        <v>2</v>
      </c>
      <c r="B8" s="5" t="s">
        <v>3</v>
      </c>
      <c r="C8" s="5" t="s">
        <v>4</v>
      </c>
      <c r="D8" s="5" t="s">
        <v>38</v>
      </c>
      <c r="E8" s="5" t="s">
        <v>5</v>
      </c>
      <c r="F8" s="5" t="s">
        <v>6</v>
      </c>
      <c r="G8" s="5" t="s">
        <v>7</v>
      </c>
    </row>
    <row r="9" spans="1:7" ht="38.25" customHeight="1">
      <c r="A9" s="6" t="s">
        <v>8</v>
      </c>
      <c r="B9" s="7" t="s">
        <v>9</v>
      </c>
      <c r="C9" s="6">
        <v>1958</v>
      </c>
      <c r="D9" s="6">
        <v>464.1</v>
      </c>
      <c r="E9" s="8">
        <f>D9*4000</f>
        <v>1856400</v>
      </c>
      <c r="F9" s="9" t="s">
        <v>10</v>
      </c>
      <c r="G9" s="10" t="s">
        <v>40</v>
      </c>
    </row>
    <row r="10" spans="1:7" ht="31.5" customHeight="1">
      <c r="A10" s="6" t="s">
        <v>11</v>
      </c>
      <c r="B10" s="7" t="s">
        <v>12</v>
      </c>
      <c r="C10" s="24"/>
      <c r="D10" s="23" t="s">
        <v>45</v>
      </c>
      <c r="E10" s="8">
        <v>79149.97</v>
      </c>
      <c r="F10" s="25" t="s">
        <v>45</v>
      </c>
      <c r="G10" s="26" t="s">
        <v>45</v>
      </c>
    </row>
    <row r="11" spans="4:6" ht="12.75">
      <c r="D11" s="3" t="s">
        <v>13</v>
      </c>
      <c r="E11" s="11">
        <f>SUM(E9:E10)</f>
        <v>1935549.97</v>
      </c>
      <c r="F11" s="12"/>
    </row>
    <row r="13" ht="12.75">
      <c r="A13" s="2" t="s">
        <v>44</v>
      </c>
    </row>
    <row r="15" spans="1:2" ht="12.75">
      <c r="A15" s="1" t="s">
        <v>57</v>
      </c>
      <c r="B15" s="1"/>
    </row>
    <row r="18" ht="12.75">
      <c r="C18" s="2" t="s">
        <v>14</v>
      </c>
    </row>
    <row r="19" ht="12.75">
      <c r="B19" s="2" t="s">
        <v>14</v>
      </c>
    </row>
  </sheetData>
  <sheetProtection selectLockedCells="1" selectUnlockedCells="1"/>
  <mergeCells count="3">
    <mergeCell ref="A3:G3"/>
    <mergeCell ref="A4:G4"/>
    <mergeCell ref="A5:G5"/>
  </mergeCells>
  <printOptions horizontalCentered="1" verticalCentered="1"/>
  <pageMargins left="0.4201388888888889" right="0.27569444444444446" top="0.9840277777777777" bottom="0.5097222222222222" header="0.5118055555555555" footer="0.5118055555555555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:B16"/>
    </sheetView>
  </sheetViews>
  <sheetFormatPr defaultColWidth="9.00390625" defaultRowHeight="12.75"/>
  <cols>
    <col min="1" max="1" width="52.8515625" style="2" customWidth="1"/>
    <col min="2" max="2" width="25.7109375" style="2" customWidth="1"/>
    <col min="3" max="16384" width="9.00390625" style="2" customWidth="1"/>
  </cols>
  <sheetData>
    <row r="1" spans="1:2" ht="12.75">
      <c r="A1" s="1" t="s">
        <v>59</v>
      </c>
      <c r="B1" s="3" t="s">
        <v>54</v>
      </c>
    </row>
    <row r="2" ht="12.75">
      <c r="B2" s="3"/>
    </row>
    <row r="4" spans="1:2" ht="12.75">
      <c r="A4" s="34" t="s">
        <v>15</v>
      </c>
      <c r="B4" s="34"/>
    </row>
    <row r="5" spans="1:8" ht="12.75">
      <c r="A5" s="34" t="s">
        <v>1</v>
      </c>
      <c r="B5" s="34"/>
      <c r="C5" s="4"/>
      <c r="D5" s="4"/>
      <c r="E5" s="4"/>
      <c r="F5" s="4"/>
      <c r="G5" s="4"/>
      <c r="H5" s="4"/>
    </row>
    <row r="6" spans="1:8" ht="12.75">
      <c r="A6" s="34" t="s">
        <v>39</v>
      </c>
      <c r="B6" s="34"/>
      <c r="C6" s="16"/>
      <c r="D6" s="16"/>
      <c r="E6" s="16"/>
      <c r="F6" s="16"/>
      <c r="G6" s="16"/>
      <c r="H6" s="4"/>
    </row>
    <row r="7" spans="1:2" ht="12.75">
      <c r="A7" s="13"/>
      <c r="B7" s="13"/>
    </row>
    <row r="8" spans="1:2" ht="12.75">
      <c r="A8" s="13"/>
      <c r="B8" s="13"/>
    </row>
    <row r="10" spans="1:2" ht="12.75" customHeight="1">
      <c r="A10" s="35" t="s">
        <v>41</v>
      </c>
      <c r="B10" s="36">
        <v>134557.22</v>
      </c>
    </row>
    <row r="11" spans="1:2" ht="45" customHeight="1">
      <c r="A11" s="35"/>
      <c r="B11" s="36"/>
    </row>
    <row r="12" spans="1:2" ht="12.75">
      <c r="A12" s="14" t="s">
        <v>16</v>
      </c>
      <c r="B12" s="8">
        <v>20165.47</v>
      </c>
    </row>
    <row r="13" spans="1:2" ht="12.75">
      <c r="A13" s="3" t="s">
        <v>13</v>
      </c>
      <c r="B13" s="15">
        <f>SUM(B10:B12)</f>
        <v>154722.69</v>
      </c>
    </row>
  </sheetData>
  <sheetProtection selectLockedCells="1" selectUnlockedCells="1"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A9" sqref="A9:D9"/>
    </sheetView>
  </sheetViews>
  <sheetFormatPr defaultColWidth="9.00390625" defaultRowHeight="12.75"/>
  <cols>
    <col min="1" max="1" width="5.00390625" style="2" customWidth="1"/>
    <col min="2" max="2" width="40.421875" style="2" customWidth="1"/>
    <col min="3" max="3" width="9.8515625" style="2" customWidth="1"/>
    <col min="4" max="4" width="26.421875" style="2" customWidth="1"/>
    <col min="5" max="5" width="14.8515625" style="2" customWidth="1"/>
    <col min="6" max="16384" width="9.00390625" style="2" customWidth="1"/>
  </cols>
  <sheetData>
    <row r="1" spans="1:4" ht="12.75">
      <c r="A1" s="1" t="s">
        <v>59</v>
      </c>
      <c r="D1" s="3" t="s">
        <v>55</v>
      </c>
    </row>
    <row r="2" ht="12.75">
      <c r="B2" s="3"/>
    </row>
    <row r="4" spans="1:4" ht="12.75">
      <c r="A4" s="34" t="s">
        <v>42</v>
      </c>
      <c r="B4" s="34"/>
      <c r="C4" s="34"/>
      <c r="D4" s="34"/>
    </row>
    <row r="5" spans="1:4" ht="12.75">
      <c r="A5" s="34" t="s">
        <v>17</v>
      </c>
      <c r="B5" s="34"/>
      <c r="C5" s="34"/>
      <c r="D5" s="34"/>
    </row>
    <row r="6" spans="1:8" ht="12.75">
      <c r="A6" s="34" t="s">
        <v>1</v>
      </c>
      <c r="B6" s="34"/>
      <c r="C6" s="34"/>
      <c r="D6" s="34"/>
      <c r="E6" s="4"/>
      <c r="F6" s="4"/>
      <c r="G6" s="4"/>
      <c r="H6" s="4"/>
    </row>
    <row r="7" spans="1:8" ht="12.75">
      <c r="A7" s="34" t="s">
        <v>39</v>
      </c>
      <c r="B7" s="34"/>
      <c r="C7" s="34"/>
      <c r="D7" s="34"/>
      <c r="E7" s="4"/>
      <c r="F7" s="4"/>
      <c r="G7" s="4"/>
      <c r="H7" s="4"/>
    </row>
    <row r="8" spans="1:4" ht="12.75">
      <c r="A8" s="13"/>
      <c r="B8" s="13"/>
      <c r="C8" s="13"/>
      <c r="D8" s="13"/>
    </row>
    <row r="9" spans="1:4" ht="15.75" customHeight="1">
      <c r="A9" s="38" t="s">
        <v>69</v>
      </c>
      <c r="B9" s="38"/>
      <c r="C9" s="38"/>
      <c r="D9" s="38"/>
    </row>
    <row r="10" spans="1:4" ht="12.75" customHeight="1">
      <c r="A10" s="38" t="s">
        <v>65</v>
      </c>
      <c r="B10" s="38"/>
      <c r="C10" s="38"/>
      <c r="D10" s="38"/>
    </row>
    <row r="11" spans="1:4" ht="12.75">
      <c r="A11" s="17"/>
      <c r="B11" s="17"/>
      <c r="C11" s="17"/>
      <c r="D11" s="17"/>
    </row>
    <row r="12" spans="1:4" ht="33.75" customHeight="1">
      <c r="A12" s="5" t="s">
        <v>18</v>
      </c>
      <c r="B12" s="5" t="s">
        <v>19</v>
      </c>
      <c r="C12" s="5" t="s">
        <v>20</v>
      </c>
      <c r="D12" s="5" t="s">
        <v>21</v>
      </c>
    </row>
    <row r="13" spans="1:4" ht="12.75">
      <c r="A13" s="6" t="s">
        <v>8</v>
      </c>
      <c r="B13" s="21" t="s">
        <v>30</v>
      </c>
      <c r="C13" s="6">
        <v>2017</v>
      </c>
      <c r="D13" s="22">
        <v>10950</v>
      </c>
    </row>
    <row r="14" spans="1:4" ht="12.75">
      <c r="A14" s="6" t="s">
        <v>11</v>
      </c>
      <c r="B14" s="21" t="s">
        <v>31</v>
      </c>
      <c r="C14" s="6">
        <v>2017</v>
      </c>
      <c r="D14" s="22">
        <v>3700</v>
      </c>
    </row>
    <row r="15" spans="1:4" ht="12.75">
      <c r="A15" s="6" t="s">
        <v>22</v>
      </c>
      <c r="B15" s="21" t="s">
        <v>32</v>
      </c>
      <c r="C15" s="6">
        <v>2017</v>
      </c>
      <c r="D15" s="22">
        <v>2646</v>
      </c>
    </row>
    <row r="16" spans="1:4" ht="15" customHeight="1">
      <c r="A16" s="6" t="s">
        <v>23</v>
      </c>
      <c r="B16" s="21" t="s">
        <v>33</v>
      </c>
      <c r="C16" s="6">
        <v>2017</v>
      </c>
      <c r="D16" s="22">
        <v>3390</v>
      </c>
    </row>
    <row r="17" spans="1:4" ht="12.75">
      <c r="A17" s="6" t="s">
        <v>24</v>
      </c>
      <c r="B17" s="21" t="s">
        <v>46</v>
      </c>
      <c r="C17" s="6">
        <v>2019</v>
      </c>
      <c r="D17" s="22">
        <v>4526.4</v>
      </c>
    </row>
    <row r="18" spans="1:4" ht="12.75">
      <c r="A18" s="6" t="s">
        <v>25</v>
      </c>
      <c r="B18" s="21" t="s">
        <v>49</v>
      </c>
      <c r="C18" s="6">
        <v>2019</v>
      </c>
      <c r="D18" s="22">
        <v>4243.5</v>
      </c>
    </row>
    <row r="19" spans="1:4" ht="12.75">
      <c r="A19" s="6" t="s">
        <v>26</v>
      </c>
      <c r="B19" s="21" t="s">
        <v>50</v>
      </c>
      <c r="C19" s="6">
        <v>2019</v>
      </c>
      <c r="D19" s="22">
        <v>4102.05</v>
      </c>
    </row>
    <row r="20" spans="1:4" ht="12.75">
      <c r="A20" s="6" t="s">
        <v>27</v>
      </c>
      <c r="B20" s="21" t="s">
        <v>66</v>
      </c>
      <c r="C20" s="6">
        <v>2021</v>
      </c>
      <c r="D20" s="22">
        <v>2145.5</v>
      </c>
    </row>
    <row r="21" spans="1:4" ht="12.75">
      <c r="A21" s="6" t="s">
        <v>28</v>
      </c>
      <c r="B21" s="21" t="s">
        <v>34</v>
      </c>
      <c r="C21" s="6">
        <v>2017</v>
      </c>
      <c r="D21" s="22">
        <v>4050</v>
      </c>
    </row>
    <row r="22" spans="1:4" ht="12.75">
      <c r="A22" s="18"/>
      <c r="B22" s="18"/>
      <c r="C22" s="19" t="s">
        <v>13</v>
      </c>
      <c r="D22" s="20">
        <f>SUM(D13:D21)</f>
        <v>39753.450000000004</v>
      </c>
    </row>
    <row r="24" spans="1:4" ht="12.75">
      <c r="A24" s="37" t="s">
        <v>43</v>
      </c>
      <c r="B24" s="37"/>
      <c r="C24" s="37"/>
      <c r="D24" s="37"/>
    </row>
    <row r="25" spans="1:4" ht="12.75">
      <c r="A25" s="37" t="s">
        <v>60</v>
      </c>
      <c r="B25" s="37"/>
      <c r="C25" s="37"/>
      <c r="D25" s="37"/>
    </row>
    <row r="27" spans="1:4" ht="25.5">
      <c r="A27" s="5" t="s">
        <v>18</v>
      </c>
      <c r="B27" s="5" t="s">
        <v>19</v>
      </c>
      <c r="C27" s="5" t="s">
        <v>20</v>
      </c>
      <c r="D27" s="5" t="s">
        <v>21</v>
      </c>
    </row>
    <row r="28" spans="1:4" ht="25.5">
      <c r="A28" s="6" t="s">
        <v>8</v>
      </c>
      <c r="B28" s="21" t="s">
        <v>35</v>
      </c>
      <c r="C28" s="6">
        <v>2017</v>
      </c>
      <c r="D28" s="22">
        <v>4550</v>
      </c>
    </row>
    <row r="29" spans="1:4" ht="25.5">
      <c r="A29" s="6" t="s">
        <v>11</v>
      </c>
      <c r="B29" s="21" t="s">
        <v>36</v>
      </c>
      <c r="C29" s="6">
        <v>2017</v>
      </c>
      <c r="D29" s="22">
        <v>4330</v>
      </c>
    </row>
    <row r="30" spans="1:4" ht="12.75">
      <c r="A30" s="6" t="s">
        <v>22</v>
      </c>
      <c r="B30" s="21" t="s">
        <v>37</v>
      </c>
      <c r="C30" s="6">
        <v>2017</v>
      </c>
      <c r="D30" s="22">
        <v>3400</v>
      </c>
    </row>
    <row r="31" spans="1:4" ht="12.75">
      <c r="A31" s="6" t="s">
        <v>23</v>
      </c>
      <c r="B31" s="21" t="s">
        <v>47</v>
      </c>
      <c r="C31" s="6">
        <v>2019</v>
      </c>
      <c r="D31" s="22">
        <v>29704.5</v>
      </c>
    </row>
    <row r="32" spans="1:4" ht="12.75">
      <c r="A32" s="6" t="s">
        <v>24</v>
      </c>
      <c r="B32" s="28" t="s">
        <v>48</v>
      </c>
      <c r="C32" s="27">
        <v>2019</v>
      </c>
      <c r="D32" s="29">
        <v>15153.6</v>
      </c>
    </row>
    <row r="33" spans="1:4" ht="12.75">
      <c r="A33" s="6" t="s">
        <v>25</v>
      </c>
      <c r="B33" s="32" t="s">
        <v>52</v>
      </c>
      <c r="C33" s="31">
        <v>2020</v>
      </c>
      <c r="D33" s="33">
        <v>7167</v>
      </c>
    </row>
    <row r="34" spans="1:4" ht="12.75">
      <c r="A34" s="6" t="s">
        <v>26</v>
      </c>
      <c r="B34" s="32" t="s">
        <v>51</v>
      </c>
      <c r="C34" s="31">
        <v>2020</v>
      </c>
      <c r="D34" s="33">
        <v>6837</v>
      </c>
    </row>
    <row r="35" spans="1:4" ht="12.75">
      <c r="A35" s="6" t="s">
        <v>27</v>
      </c>
      <c r="B35" s="21" t="s">
        <v>56</v>
      </c>
      <c r="C35" s="6">
        <v>2020</v>
      </c>
      <c r="D35" s="22">
        <v>2400</v>
      </c>
    </row>
    <row r="36" spans="1:4" ht="12.75">
      <c r="A36" s="6" t="s">
        <v>28</v>
      </c>
      <c r="B36" s="21" t="s">
        <v>56</v>
      </c>
      <c r="C36" s="6">
        <v>2020</v>
      </c>
      <c r="D36" s="22">
        <v>2400</v>
      </c>
    </row>
    <row r="37" spans="1:4" ht="12.75">
      <c r="A37" s="6" t="s">
        <v>29</v>
      </c>
      <c r="B37" s="21" t="s">
        <v>56</v>
      </c>
      <c r="C37" s="6">
        <v>2020</v>
      </c>
      <c r="D37" s="22">
        <v>2400</v>
      </c>
    </row>
    <row r="38" spans="1:4" ht="12.75">
      <c r="A38" s="6" t="s">
        <v>61</v>
      </c>
      <c r="B38" s="21" t="s">
        <v>56</v>
      </c>
      <c r="C38" s="6">
        <v>2020</v>
      </c>
      <c r="D38" s="22">
        <v>2400</v>
      </c>
    </row>
    <row r="39" spans="1:4" ht="12.75">
      <c r="A39" s="6" t="s">
        <v>62</v>
      </c>
      <c r="B39" s="21" t="s">
        <v>56</v>
      </c>
      <c r="C39" s="6">
        <v>2020</v>
      </c>
      <c r="D39" s="22">
        <v>2400</v>
      </c>
    </row>
    <row r="40" spans="1:4" ht="12.75">
      <c r="A40" s="6" t="s">
        <v>63</v>
      </c>
      <c r="B40" s="21" t="s">
        <v>67</v>
      </c>
      <c r="C40" s="6">
        <v>2021</v>
      </c>
      <c r="D40" s="22">
        <v>2295.98</v>
      </c>
    </row>
    <row r="41" spans="1:4" ht="12.75">
      <c r="A41" s="6" t="s">
        <v>64</v>
      </c>
      <c r="B41" s="21" t="s">
        <v>68</v>
      </c>
      <c r="C41" s="6">
        <v>2021</v>
      </c>
      <c r="D41" s="22">
        <v>3893.26</v>
      </c>
    </row>
    <row r="42" spans="1:4" ht="12.75">
      <c r="A42" s="18"/>
      <c r="B42" s="18"/>
      <c r="C42" s="19" t="s">
        <v>13</v>
      </c>
      <c r="D42" s="30">
        <f>SUM(D28:D41)</f>
        <v>89331.34</v>
      </c>
    </row>
  </sheetData>
  <sheetProtection selectLockedCells="1" selectUnlockedCells="1"/>
  <mergeCells count="8">
    <mergeCell ref="A24:D24"/>
    <mergeCell ref="A25:D25"/>
    <mergeCell ref="A4:D4"/>
    <mergeCell ref="A5:D5"/>
    <mergeCell ref="A6:D6"/>
    <mergeCell ref="A7:D7"/>
    <mergeCell ref="A9:D9"/>
    <mergeCell ref="A10:D10"/>
  </mergeCells>
  <printOptions horizontalCentered="1" verticalCentered="1"/>
  <pageMargins left="0.39375" right="0.39375" top="0.39375" bottom="0.39375" header="0.5118055555555555" footer="0.5118055555555555"/>
  <pageSetup horizontalDpi="600" verticalDpi="600" orientation="portrait" paperSize="9" scale="10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Zakrzewska</dc:creator>
  <cp:keywords/>
  <dc:description/>
  <cp:lastModifiedBy>j.sokolowski</cp:lastModifiedBy>
  <cp:lastPrinted>2022-01-19T11:08:33Z</cp:lastPrinted>
  <dcterms:created xsi:type="dcterms:W3CDTF">2018-01-10T09:02:48Z</dcterms:created>
  <dcterms:modified xsi:type="dcterms:W3CDTF">2022-01-19T11:11:30Z</dcterms:modified>
  <cp:category/>
  <cp:version/>
  <cp:contentType/>
  <cp:contentStatus/>
</cp:coreProperties>
</file>